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60" yWindow="820" windowWidth="23160" windowHeight="21000" activeTab="0"/>
  </bookViews>
  <sheets>
    <sheet name="Costs" sheetId="1" r:id="rId1"/>
  </sheets>
  <definedNames>
    <definedName name="_xlnm.Print_Area" localSheetId="0">'Costs'!$A$2:$E$70</definedName>
  </definedNames>
  <calcPr fullCalcOnLoad="1"/>
</workbook>
</file>

<file path=xl/sharedStrings.xml><?xml version="1.0" encoding="utf-8"?>
<sst xmlns="http://schemas.openxmlformats.org/spreadsheetml/2006/main" count="78" uniqueCount="71">
  <si>
    <t>Give per-person cost for one coffee break; spreadsheet accounts for 2 breaks per day for the appropriate number of days.</t>
  </si>
  <si>
    <t>Refreshments for breaks, main conference</t>
  </si>
  <si>
    <t>Refreshments for breaks, workshops</t>
  </si>
  <si>
    <t>Refreshments for breaks, tutorials</t>
  </si>
  <si>
    <t>Internet access at conference venue</t>
  </si>
  <si>
    <t>Number of hotel room-nights required to obtain rates</t>
  </si>
  <si>
    <t>SAPIR-WHORF CONFERENCE AND HOCKEY CENTRE, CHOMSKY CITY, LINGOLAND
23-29 JULY 2023</t>
  </si>
  <si>
    <t>Big enough for plenary session, 800 people; also used for parallel sessions</t>
  </si>
  <si>
    <t>3 parallel sessions, 200 people in each</t>
  </si>
  <si>
    <t>Including webmaster, web design fee, if applicable</t>
  </si>
  <si>
    <t>Six rooms of varying sizes</t>
  </si>
  <si>
    <t>Auditorium rental, main conference, 3 days</t>
  </si>
  <si>
    <t>Room rentals, main conference, 3 days</t>
  </si>
  <si>
    <t>Room rentals, workshops, 2 days</t>
  </si>
  <si>
    <t>Room rentals, tutorials, 1 day</t>
  </si>
  <si>
    <t>USE LOCAL CURRENCY</t>
  </si>
  <si>
    <t>USD</t>
  </si>
  <si>
    <t>Computing equipment purchase</t>
  </si>
  <si>
    <t>Computing equipment rental</t>
  </si>
  <si>
    <t>Number of attendees main conference</t>
  </si>
  <si>
    <t>Number of attendees workshops</t>
  </si>
  <si>
    <t>Number of attendees tutorials</t>
  </si>
  <si>
    <t>Breakfast, main conference</t>
  </si>
  <si>
    <t>Number of banquet attendees</t>
  </si>
  <si>
    <t>Breakfast, workshops</t>
  </si>
  <si>
    <t>Breakfast, tutorials</t>
  </si>
  <si>
    <t>Admin personnel before conference</t>
  </si>
  <si>
    <t>Other equipment rental (explain)</t>
  </si>
  <si>
    <t xml:space="preserve"> </t>
  </si>
  <si>
    <t>Banquet, space rental</t>
  </si>
  <si>
    <t>Banquet, food</t>
  </si>
  <si>
    <t>Banquet, entertainment</t>
  </si>
  <si>
    <t>Banquet, transportation</t>
  </si>
  <si>
    <t>E.g., local team phone, fax, etc. if applicable</t>
  </si>
  <si>
    <t>Venue setup fees</t>
  </si>
  <si>
    <t>Including box handling charges, storage fees, security, set-up and breakdown fees</t>
  </si>
  <si>
    <t>Likely local sponsors</t>
  </si>
  <si>
    <t>If in a location where hotel rates don't normally include breakfast.  Give cost of breakfast for one person.</t>
  </si>
  <si>
    <t>If prices quoted are not tax-inclusive, or if a tax rebate might be possible, explain the situation in your bid.  Mention whether VAT or other tax must be charged on registration fees.  Note that whether the ACL is obliged to pay VAT, GST, sales tax, or the like on purchases varies widely from country to country and state to state.</t>
  </si>
  <si>
    <t>Likely local exhibitors</t>
  </si>
  <si>
    <t>Student lunch</t>
  </si>
  <si>
    <t>Number of students</t>
  </si>
  <si>
    <t>TOTAL ESTIMATED CONFERENCE EXPENSE TO ACL</t>
  </si>
  <si>
    <t>Subtotal excluding banquet</t>
  </si>
  <si>
    <t>Subtotal for banquet</t>
  </si>
  <si>
    <t>CONFERENCE VENUE</t>
  </si>
  <si>
    <t>FLAT COST</t>
  </si>
  <si>
    <t>PER PERSON COST</t>
  </si>
  <si>
    <t>TOTAL COST</t>
  </si>
  <si>
    <t>FOOD</t>
  </si>
  <si>
    <t>ADMINISTRATION</t>
  </si>
  <si>
    <t>COMPUTING AND SUPPLIES</t>
  </si>
  <si>
    <t>Web site fee</t>
  </si>
  <si>
    <t>Audio-visual equipment</t>
  </si>
  <si>
    <t xml:space="preserve">Opening reception </t>
  </si>
  <si>
    <t>Poster board rentals and moving costs</t>
  </si>
  <si>
    <t>Miscellaneous materials</t>
  </si>
  <si>
    <t>Local signage</t>
  </si>
  <si>
    <t>Other (explain)</t>
  </si>
  <si>
    <t>Subtotal</t>
  </si>
  <si>
    <t>Proposed venue, city, and dates:</t>
  </si>
  <si>
    <t>Including food, entertainment, space rental</t>
  </si>
  <si>
    <t>Currency used and multiplicative conversion factor to USD</t>
  </si>
  <si>
    <r>
      <t xml:space="preserve">Note that we are only asking for an initial estimate.  This is not yet the conference budget.  FILL IN YELLOW AREAS ONLY. Strong yellow cells must be filled in (or explain if not).  Pale yellow cells may be optionally filled in or changed.  </t>
    </r>
    <r>
      <rPr>
        <b/>
        <sz val="10"/>
        <color indexed="10"/>
        <rFont val="Optima"/>
        <family val="0"/>
      </rPr>
      <t>Never change a white or green cell!</t>
    </r>
  </si>
  <si>
    <t>Staffing personnel during conference</t>
  </si>
  <si>
    <t>Conference management fee</t>
  </si>
  <si>
    <t>POTENTIAL LOCAL INCOME</t>
  </si>
  <si>
    <t>Hotel room cost to participants (per night)</t>
  </si>
  <si>
    <t>Student housing cost to participants (per night)</t>
  </si>
  <si>
    <t>COMMENTS</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</si>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</sst>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s>
  <fonts count="4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sz val="18"/>
      <color indexed="57"/>
      <name val="Calibri Light"/>
      <family val="2"/>
    </font>
    <font>
      <b/>
      <sz val="15"/>
      <color indexed="57"/>
      <name val="Calibri"/>
      <family val="2"/>
    </font>
    <font>
      <b/>
      <sz val="13"/>
      <color indexed="57"/>
      <name val="Calibri"/>
      <family val="2"/>
    </font>
    <font>
      <b/>
      <sz val="11"/>
      <color indexed="57"/>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8"/>
      <color rgb="FFFF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style="thick"/>
      <bottom style="thick"/>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style="thin"/>
      <bottom style="thin"/>
    </border>
    <border>
      <left style="thin"/>
      <right style="thick"/>
      <top>
        <color indexed="63"/>
      </top>
      <bottom style="thin"/>
    </border>
    <border>
      <left style="thin"/>
      <right style="thick"/>
      <top style="thin"/>
      <bottom style="thick"/>
    </border>
    <border>
      <left style="thin"/>
      <right style="thin"/>
      <top style="thick"/>
      <bottom style="thick"/>
    </border>
    <border>
      <left style="thin"/>
      <right style="thin"/>
      <top style="thin"/>
      <bottom style="thick"/>
    </border>
    <border>
      <left style="thin"/>
      <right style="thick"/>
      <top style="thick"/>
      <bottom style="thick"/>
    </border>
    <border>
      <left style="thick"/>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thick"/>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style="thin"/>
      <right style="thick"/>
      <top>
        <color indexed="63"/>
      </top>
      <bottom>
        <color indexed="63"/>
      </bottom>
    </border>
    <border>
      <left>
        <color indexed="63"/>
      </left>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6"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5" xfId="0" applyFont="1" applyFill="1" applyBorder="1" applyAlignment="1">
      <alignment vertical="top" wrapText="1"/>
    </xf>
    <xf numFmtId="0" fontId="7" fillId="33" borderId="16"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16" xfId="0" applyFont="1" applyFill="1" applyBorder="1" applyAlignment="1">
      <alignment horizontal="right" vertical="top" wrapText="1"/>
    </xf>
    <xf numFmtId="0" fontId="6" fillId="0" borderId="16" xfId="0" applyFont="1" applyBorder="1" applyAlignment="1">
      <alignment horizontal="right" vertical="top" wrapText="1"/>
    </xf>
    <xf numFmtId="0" fontId="6" fillId="0" borderId="17" xfId="0" applyFont="1" applyBorder="1" applyAlignment="1">
      <alignment horizontal="left" vertical="top" wrapText="1"/>
    </xf>
    <xf numFmtId="0" fontId="7" fillId="0" borderId="18" xfId="0" applyFont="1" applyBorder="1" applyAlignment="1">
      <alignment vertical="top" wrapText="1"/>
    </xf>
    <xf numFmtId="166" fontId="9" fillId="34" borderId="19" xfId="0" applyNumberFormat="1" applyFont="1" applyFill="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1"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20"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8" xfId="0" applyNumberFormat="1" applyFont="1" applyBorder="1" applyAlignment="1">
      <alignment vertical="top" wrapText="1"/>
    </xf>
    <xf numFmtId="166" fontId="9" fillId="0" borderId="10" xfId="0" applyNumberFormat="1" applyFont="1" applyBorder="1" applyAlignment="1">
      <alignment vertical="top" wrapText="1"/>
    </xf>
    <xf numFmtId="4" fontId="7" fillId="34" borderId="22" xfId="0" applyNumberFormat="1" applyFont="1" applyFill="1" applyBorder="1" applyAlignment="1">
      <alignment vertical="top" wrapText="1"/>
    </xf>
    <xf numFmtId="4" fontId="7" fillId="0" borderId="11" xfId="0" applyNumberFormat="1" applyFont="1" applyBorder="1" applyAlignment="1">
      <alignment horizontal="center" vertical="top" wrapText="1"/>
    </xf>
    <xf numFmtId="4" fontId="7" fillId="0" borderId="11" xfId="0" applyNumberFormat="1" applyFont="1" applyBorder="1" applyAlignment="1">
      <alignment horizontal="righ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7" fillId="0" borderId="23" xfId="0" applyNumberFormat="1" applyFont="1" applyBorder="1" applyAlignment="1">
      <alignment horizontal="center" vertical="top" wrapText="1"/>
    </xf>
    <xf numFmtId="4" fontId="7" fillId="0" borderId="23"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35" borderId="10" xfId="0" applyNumberFormat="1" applyFont="1" applyFill="1" applyBorder="1" applyAlignment="1">
      <alignment horizontal="right" vertical="top" wrapText="1"/>
    </xf>
    <xf numFmtId="4" fontId="7" fillId="34" borderId="10" xfId="0" applyNumberFormat="1" applyFont="1" applyFill="1" applyBorder="1" applyAlignment="1">
      <alignment horizontal="right" vertical="top" wrapText="1"/>
    </xf>
    <xf numFmtId="4" fontId="6" fillId="33" borderId="10" xfId="0" applyNumberFormat="1" applyFont="1" applyFill="1" applyBorder="1" applyAlignment="1">
      <alignment horizontal="right" vertical="top" wrapText="1"/>
    </xf>
    <xf numFmtId="4" fontId="6" fillId="0" borderId="10" xfId="0" applyNumberFormat="1" applyFont="1" applyBorder="1" applyAlignment="1">
      <alignment horizontal="center" vertical="top" wrapText="1"/>
    </xf>
    <xf numFmtId="4" fontId="7" fillId="0" borderId="10" xfId="0" applyNumberFormat="1" applyFont="1" applyFill="1" applyBorder="1" applyAlignment="1">
      <alignment horizontal="right" vertical="top" wrapText="1"/>
    </xf>
    <xf numFmtId="4" fontId="6" fillId="0" borderId="23" xfId="0" applyNumberFormat="1" applyFont="1" applyBorder="1" applyAlignment="1">
      <alignment horizontal="right" vertical="top" wrapText="1"/>
    </xf>
    <xf numFmtId="4" fontId="7" fillId="0" borderId="11" xfId="0" applyNumberFormat="1" applyFont="1" applyFill="1" applyBorder="1" applyAlignment="1">
      <alignment horizontal="right" vertical="top" wrapText="1"/>
    </xf>
    <xf numFmtId="4" fontId="6" fillId="0" borderId="23" xfId="44" applyNumberFormat="1" applyFont="1" applyBorder="1" applyAlignment="1">
      <alignment horizontal="right" vertical="top" wrapText="1"/>
    </xf>
    <xf numFmtId="4" fontId="7" fillId="0" borderId="18" xfId="0" applyNumberFormat="1" applyFont="1" applyBorder="1" applyAlignment="1">
      <alignment horizontal="right" vertical="top" wrapText="1"/>
    </xf>
    <xf numFmtId="4" fontId="7" fillId="0" borderId="18" xfId="0" applyNumberFormat="1" applyFont="1" applyBorder="1" applyAlignment="1">
      <alignment horizontal="center" vertical="top" wrapText="1"/>
    </xf>
    <xf numFmtId="166" fontId="8" fillId="36" borderId="24" xfId="0" applyNumberFormat="1" applyFont="1" applyFill="1" applyBorder="1" applyAlignment="1">
      <alignment vertical="top" wrapText="1"/>
    </xf>
    <xf numFmtId="177" fontId="9" fillId="0" borderId="19" xfId="0" applyNumberFormat="1" applyFont="1" applyBorder="1" applyAlignment="1">
      <alignment horizontal="left" vertical="top" wrapText="1"/>
    </xf>
    <xf numFmtId="3" fontId="7" fillId="35" borderId="10" xfId="0" applyNumberFormat="1" applyFont="1" applyFill="1" applyBorder="1" applyAlignment="1">
      <alignment horizontal="right" vertical="top" wrapText="1"/>
    </xf>
    <xf numFmtId="4" fontId="7" fillId="0" borderId="12" xfId="0" applyNumberFormat="1" applyFont="1" applyFill="1" applyBorder="1" applyAlignment="1">
      <alignment horizontal="right" vertical="top" wrapText="1"/>
    </xf>
    <xf numFmtId="177" fontId="9" fillId="0" borderId="10" xfId="0" applyNumberFormat="1" applyFont="1" applyBorder="1" applyAlignment="1">
      <alignment horizontal="left" vertical="top" wrapText="1"/>
    </xf>
    <xf numFmtId="4" fontId="7" fillId="0" borderId="12"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0" fontId="7" fillId="33" borderId="16" xfId="0" applyFont="1" applyFill="1" applyBorder="1" applyAlignment="1">
      <alignment vertical="top" wrapText="1"/>
    </xf>
    <xf numFmtId="0" fontId="7" fillId="0" borderId="16" xfId="0" applyFont="1" applyBorder="1" applyAlignment="1">
      <alignment horizontal="left" vertical="top" wrapText="1"/>
    </xf>
    <xf numFmtId="0" fontId="6" fillId="0" borderId="17" xfId="0" applyFont="1" applyBorder="1" applyAlignment="1">
      <alignment horizontal="right" vertical="top" wrapText="1"/>
    </xf>
    <xf numFmtId="4" fontId="6" fillId="37" borderId="11" xfId="0" applyNumberFormat="1" applyFont="1" applyFill="1" applyBorder="1" applyAlignment="1">
      <alignment horizontal="center" vertical="top" wrapText="1"/>
    </xf>
    <xf numFmtId="166" fontId="10" fillId="37" borderId="20" xfId="0" applyNumberFormat="1" applyFont="1" applyFill="1" applyBorder="1" applyAlignment="1">
      <alignment vertical="top" wrapText="1"/>
    </xf>
    <xf numFmtId="0" fontId="6" fillId="37" borderId="16" xfId="0" applyFont="1" applyFill="1" applyBorder="1" applyAlignment="1">
      <alignment horizontal="left" vertical="top" wrapText="1"/>
    </xf>
    <xf numFmtId="0" fontId="6" fillId="37" borderId="16" xfId="0" applyFont="1" applyFill="1" applyBorder="1" applyAlignment="1">
      <alignment vertical="top" wrapText="1"/>
    </xf>
    <xf numFmtId="4" fontId="6" fillId="34" borderId="22" xfId="0" applyNumberFormat="1" applyFont="1" applyFill="1" applyBorder="1" applyAlignment="1">
      <alignment horizontal="right" vertical="top"/>
    </xf>
    <xf numFmtId="4" fontId="8" fillId="0" borderId="22" xfId="0" applyNumberFormat="1" applyFont="1" applyBorder="1" applyAlignment="1">
      <alignment vertical="top"/>
    </xf>
    <xf numFmtId="0" fontId="7" fillId="0" borderId="25" xfId="0" applyFont="1" applyBorder="1" applyAlignment="1">
      <alignment vertical="top" wrapText="1"/>
    </xf>
    <xf numFmtId="4" fontId="7" fillId="0" borderId="26" xfId="0" applyNumberFormat="1" applyFont="1" applyBorder="1" applyAlignment="1">
      <alignment horizontal="right" vertical="top" wrapText="1"/>
    </xf>
    <xf numFmtId="4" fontId="7" fillId="0" borderId="27" xfId="0" applyNumberFormat="1" applyFont="1" applyBorder="1" applyAlignment="1">
      <alignment horizontal="right" vertical="top" wrapText="1"/>
    </xf>
    <xf numFmtId="166" fontId="9" fillId="0" borderId="28" xfId="0" applyNumberFormat="1" applyFont="1" applyBorder="1" applyAlignment="1">
      <alignment vertical="top" wrapText="1"/>
    </xf>
    <xf numFmtId="177" fontId="9" fillId="0" borderId="21" xfId="0" applyNumberFormat="1" applyFont="1" applyBorder="1" applyAlignment="1">
      <alignment horizontal="left" vertical="top" wrapText="1"/>
    </xf>
    <xf numFmtId="4" fontId="7" fillId="0" borderId="26" xfId="0" applyNumberFormat="1" applyFont="1" applyBorder="1" applyAlignment="1">
      <alignment horizontal="center" vertical="top" wrapText="1"/>
    </xf>
    <xf numFmtId="3" fontId="7" fillId="0" borderId="11" xfId="0" applyNumberFormat="1" applyFont="1" applyBorder="1" applyAlignment="1">
      <alignment vertical="top" wrapText="1"/>
    </xf>
    <xf numFmtId="3" fontId="7" fillId="0" borderId="10" xfId="0" applyNumberFormat="1" applyFont="1" applyBorder="1" applyAlignment="1">
      <alignment vertical="top" wrapText="1"/>
    </xf>
    <xf numFmtId="3" fontId="7" fillId="0" borderId="26" xfId="0" applyNumberFormat="1" applyFont="1" applyBorder="1" applyAlignment="1">
      <alignment vertical="top" wrapText="1"/>
    </xf>
    <xf numFmtId="3" fontId="7" fillId="0" borderId="23" xfId="0" applyNumberFormat="1" applyFont="1" applyBorder="1" applyAlignment="1">
      <alignment vertical="top" wrapText="1"/>
    </xf>
    <xf numFmtId="0" fontId="6" fillId="0" borderId="29" xfId="0" applyFon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4" fontId="6" fillId="35" borderId="32" xfId="0" applyNumberFormat="1" applyFont="1" applyFill="1" applyBorder="1" applyAlignment="1">
      <alignment vertical="top" wrapText="1"/>
    </xf>
    <xf numFmtId="166" fontId="9" fillId="34" borderId="28" xfId="0" applyNumberFormat="1" applyFont="1" applyFill="1" applyBorder="1" applyAlignment="1">
      <alignment vertical="top" wrapText="1"/>
    </xf>
    <xf numFmtId="166" fontId="9" fillId="34" borderId="33" xfId="0" applyNumberFormat="1" applyFont="1" applyFill="1" applyBorder="1" applyAlignment="1">
      <alignment vertical="top" wrapText="1"/>
    </xf>
    <xf numFmtId="166" fontId="9" fillId="34" borderId="20" xfId="0" applyNumberFormat="1" applyFont="1" applyFill="1" applyBorder="1" applyAlignment="1">
      <alignment vertical="top" wrapText="1"/>
    </xf>
    <xf numFmtId="0" fontId="7" fillId="0" borderId="29" xfId="0" applyFont="1" applyBorder="1" applyAlignment="1">
      <alignment vertical="top" wrapText="1"/>
    </xf>
    <xf numFmtId="0" fontId="46" fillId="38" borderId="3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43"/>
  <sheetViews>
    <sheetView tabSelected="1" zoomScale="146" zoomScaleNormal="146" zoomScalePageLayoutView="0" workbookViewId="0" topLeftCell="A1">
      <selection activeCell="A1" sqref="A1:IV1"/>
    </sheetView>
  </sheetViews>
  <sheetFormatPr defaultColWidth="8.8515625" defaultRowHeight="12.75"/>
  <cols>
    <col min="1" max="1" width="39.140625" style="9" customWidth="1"/>
    <col min="2" max="2" width="10.140625" style="30" customWidth="1"/>
    <col min="3" max="4" width="10.140625" style="31" customWidth="1"/>
    <col min="5" max="5" width="31.421875" style="20" customWidth="1"/>
    <col min="6" max="6" width="8.8515625" style="3" customWidth="1"/>
    <col min="7" max="16384" width="8.8515625" style="1" customWidth="1"/>
  </cols>
  <sheetData>
    <row r="1" spans="1:5" ht="72.75" customHeight="1" thickBot="1">
      <c r="A1" s="80" t="s">
        <v>70</v>
      </c>
      <c r="B1" s="80"/>
      <c r="C1" s="80"/>
      <c r="D1" s="80"/>
      <c r="E1" s="80"/>
    </row>
    <row r="2" spans="1:5" ht="27.75" customHeight="1" thickBot="1" thickTop="1">
      <c r="A2" s="7" t="s">
        <v>60</v>
      </c>
      <c r="B2" s="75" t="s">
        <v>6</v>
      </c>
      <c r="C2" s="73"/>
      <c r="D2" s="73"/>
      <c r="E2" s="74"/>
    </row>
    <row r="3" spans="1:5" ht="30" customHeight="1" thickBot="1" thickTop="1">
      <c r="A3" s="72" t="s">
        <v>63</v>
      </c>
      <c r="B3" s="73"/>
      <c r="C3" s="73"/>
      <c r="D3" s="73"/>
      <c r="E3" s="74"/>
    </row>
    <row r="4" spans="1:6" s="2" customFormat="1" ht="30" customHeight="1" thickBot="1" thickTop="1">
      <c r="A4" s="79" t="s">
        <v>38</v>
      </c>
      <c r="B4" s="73"/>
      <c r="C4" s="73"/>
      <c r="D4" s="73"/>
      <c r="E4" s="74"/>
      <c r="F4" s="4"/>
    </row>
    <row r="5" spans="1:6" s="2" customFormat="1" ht="30" thickBot="1" thickTop="1">
      <c r="A5" s="7" t="s">
        <v>62</v>
      </c>
      <c r="B5" s="60" t="s">
        <v>16</v>
      </c>
      <c r="C5" s="27">
        <v>1</v>
      </c>
      <c r="D5" s="61"/>
      <c r="E5" s="46" t="s">
        <v>15</v>
      </c>
      <c r="F5" s="4"/>
    </row>
    <row r="6" spans="1:6" s="2" customFormat="1" ht="15" thickTop="1">
      <c r="A6" s="8" t="s">
        <v>19</v>
      </c>
      <c r="B6" s="68">
        <v>600</v>
      </c>
      <c r="C6" s="28"/>
      <c r="D6" s="29"/>
      <c r="E6" s="19"/>
      <c r="F6" s="4"/>
    </row>
    <row r="7" spans="1:4" ht="13.5">
      <c r="A7" s="9" t="s">
        <v>20</v>
      </c>
      <c r="B7" s="69">
        <v>300</v>
      </c>
      <c r="D7" s="32"/>
    </row>
    <row r="8" spans="1:4" ht="13.5">
      <c r="A8" s="9" t="s">
        <v>21</v>
      </c>
      <c r="B8" s="69">
        <v>100</v>
      </c>
      <c r="D8" s="32"/>
    </row>
    <row r="9" spans="1:5" ht="13.5">
      <c r="A9" s="62" t="s">
        <v>23</v>
      </c>
      <c r="B9" s="70">
        <v>300</v>
      </c>
      <c r="C9" s="67"/>
      <c r="D9" s="63"/>
      <c r="E9" s="65"/>
    </row>
    <row r="10" spans="1:5" ht="15" thickBot="1">
      <c r="A10" s="10" t="s">
        <v>41</v>
      </c>
      <c r="B10" s="71">
        <v>100</v>
      </c>
      <c r="C10" s="33"/>
      <c r="D10" s="34"/>
      <c r="E10" s="21"/>
    </row>
    <row r="11" spans="1:6" s="5" customFormat="1" ht="42.75" thickTop="1">
      <c r="A11" s="11"/>
      <c r="B11" s="56" t="s">
        <v>46</v>
      </c>
      <c r="C11" s="56" t="s">
        <v>47</v>
      </c>
      <c r="D11" s="56" t="s">
        <v>48</v>
      </c>
      <c r="E11" s="57" t="s">
        <v>69</v>
      </c>
      <c r="F11" s="6"/>
    </row>
    <row r="12" spans="1:2" ht="13.5">
      <c r="A12" s="58" t="s">
        <v>45</v>
      </c>
      <c r="B12" s="35"/>
    </row>
    <row r="13" spans="1:5" ht="42">
      <c r="A13" s="9" t="s">
        <v>11</v>
      </c>
      <c r="B13" s="36">
        <v>0</v>
      </c>
      <c r="C13" s="36">
        <v>0</v>
      </c>
      <c r="D13" s="32">
        <f>B13+B6*C13</f>
        <v>0</v>
      </c>
      <c r="E13" s="18" t="s">
        <v>7</v>
      </c>
    </row>
    <row r="14" spans="1:5" ht="27.75">
      <c r="A14" s="9" t="s">
        <v>12</v>
      </c>
      <c r="B14" s="36">
        <v>0</v>
      </c>
      <c r="C14" s="36">
        <v>0</v>
      </c>
      <c r="D14" s="32">
        <f>B14+B6*C14</f>
        <v>0</v>
      </c>
      <c r="E14" s="18" t="s">
        <v>8</v>
      </c>
    </row>
    <row r="15" spans="1:5" ht="13.5">
      <c r="A15" s="9" t="s">
        <v>13</v>
      </c>
      <c r="B15" s="36">
        <v>0</v>
      </c>
      <c r="C15" s="36">
        <v>0</v>
      </c>
      <c r="D15" s="32">
        <f>B15+B7*C15</f>
        <v>0</v>
      </c>
      <c r="E15" s="18" t="s">
        <v>10</v>
      </c>
    </row>
    <row r="16" spans="1:5" ht="13.5">
      <c r="A16" s="9" t="s">
        <v>14</v>
      </c>
      <c r="B16" s="36">
        <v>0</v>
      </c>
      <c r="C16" s="36">
        <v>0</v>
      </c>
      <c r="D16" s="32">
        <f>B16+B8*C16</f>
        <v>0</v>
      </c>
      <c r="E16" s="18"/>
    </row>
    <row r="17" spans="1:5" ht="13.5">
      <c r="A17" s="9" t="s">
        <v>53</v>
      </c>
      <c r="B17" s="36">
        <v>0</v>
      </c>
      <c r="C17" s="36">
        <v>0</v>
      </c>
      <c r="D17" s="32">
        <f>B17+B6*C17</f>
        <v>0</v>
      </c>
      <c r="E17" s="18"/>
    </row>
    <row r="18" spans="1:5" ht="42">
      <c r="A18" s="9" t="s">
        <v>34</v>
      </c>
      <c r="B18" s="36">
        <v>0</v>
      </c>
      <c r="C18" s="36">
        <v>0</v>
      </c>
      <c r="D18" s="32">
        <f>B17+B6*C17</f>
        <v>0</v>
      </c>
      <c r="E18" s="18" t="s">
        <v>35</v>
      </c>
    </row>
    <row r="19" spans="1:5" ht="13.5">
      <c r="A19" s="9" t="s">
        <v>4</v>
      </c>
      <c r="B19" s="36">
        <v>0</v>
      </c>
      <c r="C19" s="36">
        <v>0</v>
      </c>
      <c r="D19" s="32">
        <f>B18+B7*C18</f>
        <v>0</v>
      </c>
      <c r="E19" s="18"/>
    </row>
    <row r="20" spans="1:5" ht="13.5">
      <c r="A20" s="12" t="s">
        <v>58</v>
      </c>
      <c r="B20" s="37"/>
      <c r="C20" s="37"/>
      <c r="D20" s="32">
        <f>B20+B6*C20</f>
        <v>0</v>
      </c>
      <c r="E20" s="18"/>
    </row>
    <row r="21" spans="1:5" ht="13.5">
      <c r="A21" s="14" t="s">
        <v>59</v>
      </c>
      <c r="B21" s="38"/>
      <c r="C21" s="35"/>
      <c r="D21" s="35">
        <f>SUM(D13:D20)</f>
        <v>0</v>
      </c>
      <c r="E21" s="47">
        <f>D21*$C$5</f>
        <v>0</v>
      </c>
    </row>
    <row r="22" spans="1:4" ht="13.5">
      <c r="A22" s="13"/>
      <c r="B22" s="38"/>
      <c r="C22" s="35"/>
      <c r="D22" s="35"/>
    </row>
    <row r="23" spans="1:4" ht="13.5">
      <c r="A23" s="59" t="s">
        <v>49</v>
      </c>
      <c r="B23" s="35"/>
      <c r="C23" s="35"/>
      <c r="D23" s="35"/>
    </row>
    <row r="24" spans="1:5" ht="13.5">
      <c r="A24" s="9" t="s">
        <v>22</v>
      </c>
      <c r="B24" s="36">
        <v>0</v>
      </c>
      <c r="C24" s="36">
        <v>0</v>
      </c>
      <c r="D24" s="32">
        <f>B24+B6*C24*3</f>
        <v>0</v>
      </c>
      <c r="E24" s="76" t="s">
        <v>37</v>
      </c>
    </row>
    <row r="25" spans="1:5" ht="13.5">
      <c r="A25" s="9" t="s">
        <v>24</v>
      </c>
      <c r="B25" s="36">
        <v>0</v>
      </c>
      <c r="C25" s="36">
        <v>0</v>
      </c>
      <c r="D25" s="32">
        <f>B25+B7*C25*2</f>
        <v>0</v>
      </c>
      <c r="E25" s="77"/>
    </row>
    <row r="26" spans="1:5" ht="13.5">
      <c r="A26" s="9" t="s">
        <v>25</v>
      </c>
      <c r="B26" s="36">
        <v>0</v>
      </c>
      <c r="C26" s="36">
        <v>0</v>
      </c>
      <c r="D26" s="32">
        <f>B26+B8*C26</f>
        <v>0</v>
      </c>
      <c r="E26" s="78"/>
    </row>
    <row r="27" spans="1:5" ht="13.5">
      <c r="A27" s="9" t="s">
        <v>1</v>
      </c>
      <c r="B27" s="36">
        <v>0</v>
      </c>
      <c r="C27" s="36">
        <v>0</v>
      </c>
      <c r="D27" s="32">
        <f>B27+B6*C27*6</f>
        <v>0</v>
      </c>
      <c r="E27" s="76" t="s">
        <v>0</v>
      </c>
    </row>
    <row r="28" spans="1:5" ht="13.5">
      <c r="A28" s="9" t="s">
        <v>2</v>
      </c>
      <c r="B28" s="36">
        <v>0</v>
      </c>
      <c r="C28" s="36">
        <v>0</v>
      </c>
      <c r="D28" s="32">
        <f>B28+B7*C28*4</f>
        <v>0</v>
      </c>
      <c r="E28" s="77"/>
    </row>
    <row r="29" spans="1:5" ht="13.5">
      <c r="A29" s="9" t="s">
        <v>3</v>
      </c>
      <c r="B29" s="36">
        <v>0</v>
      </c>
      <c r="C29" s="36">
        <v>0</v>
      </c>
      <c r="D29" s="32">
        <f>B29+B8*C29*2</f>
        <v>0</v>
      </c>
      <c r="E29" s="78"/>
    </row>
    <row r="30" spans="1:5" ht="27.75">
      <c r="A30" s="9" t="s">
        <v>54</v>
      </c>
      <c r="B30" s="36">
        <v>0</v>
      </c>
      <c r="C30" s="36">
        <v>0</v>
      </c>
      <c r="D30" s="32">
        <f>B30+B6*C30</f>
        <v>0</v>
      </c>
      <c r="E30" s="18" t="s">
        <v>61</v>
      </c>
    </row>
    <row r="31" spans="1:5" ht="13.5">
      <c r="A31" s="9" t="s">
        <v>58</v>
      </c>
      <c r="B31" s="37">
        <v>0</v>
      </c>
      <c r="C31" s="37">
        <v>0</v>
      </c>
      <c r="D31" s="32">
        <f>B31+B6*C31</f>
        <v>0</v>
      </c>
      <c r="E31" s="18"/>
    </row>
    <row r="32" spans="1:5" ht="13.5">
      <c r="A32" s="9" t="s">
        <v>29</v>
      </c>
      <c r="B32" s="36">
        <v>0</v>
      </c>
      <c r="C32" s="36">
        <v>0</v>
      </c>
      <c r="D32" s="32">
        <f>B32+B9*C32</f>
        <v>0</v>
      </c>
      <c r="E32" s="18"/>
    </row>
    <row r="33" spans="1:5" ht="13.5">
      <c r="A33" s="9" t="s">
        <v>30</v>
      </c>
      <c r="B33" s="36">
        <v>0</v>
      </c>
      <c r="C33" s="36">
        <v>0</v>
      </c>
      <c r="D33" s="32">
        <f>B33+B9*C33</f>
        <v>0</v>
      </c>
      <c r="E33" s="18"/>
    </row>
    <row r="34" spans="1:5" ht="13.5">
      <c r="A34" s="9" t="s">
        <v>31</v>
      </c>
      <c r="B34" s="37">
        <v>0</v>
      </c>
      <c r="C34" s="37">
        <v>0</v>
      </c>
      <c r="D34" s="32">
        <f>B34+B9*C34</f>
        <v>0</v>
      </c>
      <c r="E34" s="18"/>
    </row>
    <row r="35" spans="1:5" ht="13.5">
      <c r="A35" s="9" t="s">
        <v>32</v>
      </c>
      <c r="B35" s="36">
        <v>0</v>
      </c>
      <c r="C35" s="36">
        <v>0</v>
      </c>
      <c r="D35" s="32">
        <f>B35+B9*C35</f>
        <v>0</v>
      </c>
      <c r="E35" s="18"/>
    </row>
    <row r="36" spans="1:5" ht="13.5">
      <c r="A36" s="9" t="s">
        <v>40</v>
      </c>
      <c r="B36" s="36">
        <v>0</v>
      </c>
      <c r="C36" s="36">
        <v>0</v>
      </c>
      <c r="D36" s="32">
        <f>B36+B10*C36</f>
        <v>0</v>
      </c>
      <c r="E36" s="18"/>
    </row>
    <row r="37" spans="1:5" ht="13.5">
      <c r="A37" s="9" t="s">
        <v>58</v>
      </c>
      <c r="B37" s="37">
        <v>0</v>
      </c>
      <c r="C37" s="37">
        <v>0</v>
      </c>
      <c r="D37" s="32">
        <f>B37+B6*C37</f>
        <v>0</v>
      </c>
      <c r="E37" s="18"/>
    </row>
    <row r="38" spans="2:5" ht="13.5">
      <c r="B38" s="37"/>
      <c r="C38" s="37"/>
      <c r="D38" s="32"/>
      <c r="E38" s="18"/>
    </row>
    <row r="39" spans="1:5" ht="13.5">
      <c r="A39" s="15" t="s">
        <v>44</v>
      </c>
      <c r="B39" s="35"/>
      <c r="C39" s="32"/>
      <c r="D39" s="32">
        <f>SUM(D32:D35)</f>
        <v>0</v>
      </c>
      <c r="E39" s="47">
        <f>D39*$C$5</f>
        <v>0</v>
      </c>
    </row>
    <row r="40" spans="1:5" ht="13.5">
      <c r="A40" s="15" t="s">
        <v>43</v>
      </c>
      <c r="B40" s="35"/>
      <c r="C40" s="32"/>
      <c r="D40" s="32">
        <f>SUM(D24:D31,D36:D37)</f>
        <v>0</v>
      </c>
      <c r="E40" s="47">
        <f>D40*$C$5</f>
        <v>0</v>
      </c>
    </row>
    <row r="41" spans="1:5" ht="13.5">
      <c r="A41" s="15" t="s">
        <v>59</v>
      </c>
      <c r="B41" s="35"/>
      <c r="C41" s="32"/>
      <c r="D41" s="35">
        <f>SUM(D24:D37)</f>
        <v>0</v>
      </c>
      <c r="E41" s="47">
        <f>D41*$C$5</f>
        <v>0</v>
      </c>
    </row>
    <row r="42" spans="1:3" ht="13.5">
      <c r="A42" s="15"/>
      <c r="B42" s="35"/>
      <c r="C42" s="32"/>
    </row>
    <row r="43" spans="1:4" ht="13.5">
      <c r="A43" s="59" t="s">
        <v>51</v>
      </c>
      <c r="B43" s="38"/>
      <c r="C43" s="35"/>
      <c r="D43" s="39"/>
    </row>
    <row r="44" spans="1:5" ht="13.5">
      <c r="A44" s="9" t="s">
        <v>17</v>
      </c>
      <c r="B44" s="37">
        <v>0</v>
      </c>
      <c r="C44" s="37">
        <v>0</v>
      </c>
      <c r="D44" s="32">
        <f>B44+B6*C44</f>
        <v>0</v>
      </c>
      <c r="E44" s="18"/>
    </row>
    <row r="45" spans="1:5" ht="13.5">
      <c r="A45" s="9" t="s">
        <v>18</v>
      </c>
      <c r="B45" s="37">
        <v>0</v>
      </c>
      <c r="C45" s="37">
        <v>0</v>
      </c>
      <c r="D45" s="32">
        <f>B45+B6*C45</f>
        <v>0</v>
      </c>
      <c r="E45" s="18"/>
    </row>
    <row r="46" spans="1:5" ht="27.75">
      <c r="A46" s="9" t="s">
        <v>52</v>
      </c>
      <c r="B46" s="36">
        <v>0</v>
      </c>
      <c r="C46" s="36">
        <v>0</v>
      </c>
      <c r="D46" s="32">
        <f>B46+B6*C46</f>
        <v>0</v>
      </c>
      <c r="E46" s="18" t="s">
        <v>9</v>
      </c>
    </row>
    <row r="47" spans="1:5" ht="13.5">
      <c r="A47" s="9" t="s">
        <v>55</v>
      </c>
      <c r="B47" s="36">
        <v>0</v>
      </c>
      <c r="C47" s="36">
        <v>0</v>
      </c>
      <c r="D47" s="32">
        <f>B47+B6*C47</f>
        <v>0</v>
      </c>
      <c r="E47" s="18" t="s">
        <v>28</v>
      </c>
    </row>
    <row r="48" spans="1:5" ht="13.5">
      <c r="A48" s="9" t="s">
        <v>56</v>
      </c>
      <c r="B48" s="37">
        <v>0</v>
      </c>
      <c r="C48" s="37">
        <v>0</v>
      </c>
      <c r="D48" s="32">
        <f>B48+B6*C48</f>
        <v>0</v>
      </c>
      <c r="E48" s="18"/>
    </row>
    <row r="49" spans="1:5" ht="13.5">
      <c r="A49" s="9" t="s">
        <v>57</v>
      </c>
      <c r="B49" s="36">
        <v>0</v>
      </c>
      <c r="C49" s="36">
        <v>0</v>
      </c>
      <c r="D49" s="32">
        <f>B49+B6*C49</f>
        <v>0</v>
      </c>
      <c r="E49" s="18"/>
    </row>
    <row r="50" spans="1:5" ht="13.5">
      <c r="A50" s="9" t="s">
        <v>27</v>
      </c>
      <c r="B50" s="37">
        <v>0</v>
      </c>
      <c r="C50" s="37">
        <v>0</v>
      </c>
      <c r="D50" s="32">
        <f>B50+B6*C50</f>
        <v>0</v>
      </c>
      <c r="E50" s="18"/>
    </row>
    <row r="51" spans="1:5" ht="27.75">
      <c r="A51" s="9" t="s">
        <v>58</v>
      </c>
      <c r="B51" s="37">
        <v>0</v>
      </c>
      <c r="C51" s="37">
        <v>0</v>
      </c>
      <c r="D51" s="32">
        <f>B51+B6*C51</f>
        <v>0</v>
      </c>
      <c r="E51" s="18" t="s">
        <v>33</v>
      </c>
    </row>
    <row r="52" spans="1:5" ht="13.5">
      <c r="A52" s="15" t="s">
        <v>59</v>
      </c>
      <c r="B52" s="38"/>
      <c r="C52" s="35"/>
      <c r="D52" s="35">
        <f>SUM(D44:D51)</f>
        <v>0</v>
      </c>
      <c r="E52" s="47">
        <f>D52*$C$5</f>
        <v>0</v>
      </c>
    </row>
    <row r="53" spans="1:4" ht="13.5">
      <c r="A53" s="59" t="s">
        <v>50</v>
      </c>
      <c r="B53" s="32"/>
      <c r="C53" s="32"/>
      <c r="D53" s="32"/>
    </row>
    <row r="54" spans="1:5" ht="13.5">
      <c r="A54" s="9" t="s">
        <v>26</v>
      </c>
      <c r="B54" s="37">
        <v>0</v>
      </c>
      <c r="C54" s="37">
        <v>0</v>
      </c>
      <c r="D54" s="32">
        <f>B54+B6*C54</f>
        <v>0</v>
      </c>
      <c r="E54" s="18"/>
    </row>
    <row r="55" spans="1:5" ht="13.5">
      <c r="A55" s="9" t="s">
        <v>64</v>
      </c>
      <c r="B55" s="37">
        <v>0</v>
      </c>
      <c r="C55" s="37">
        <v>0</v>
      </c>
      <c r="D55" s="32">
        <f>B55+B6*C55</f>
        <v>0</v>
      </c>
      <c r="E55" s="18"/>
    </row>
    <row r="56" spans="1:5" ht="13.5">
      <c r="A56" s="9" t="s">
        <v>65</v>
      </c>
      <c r="B56" s="37">
        <v>0</v>
      </c>
      <c r="C56" s="37">
        <v>0</v>
      </c>
      <c r="D56" s="32">
        <f>B56+B6*C56</f>
        <v>0</v>
      </c>
      <c r="E56" s="18"/>
    </row>
    <row r="57" spans="1:5" ht="13.5">
      <c r="A57" s="9" t="s">
        <v>58</v>
      </c>
      <c r="B57" s="37">
        <v>0</v>
      </c>
      <c r="C57" s="37">
        <v>0</v>
      </c>
      <c r="D57" s="32">
        <f>B57+B6*C57</f>
        <v>0</v>
      </c>
      <c r="E57" s="18"/>
    </row>
    <row r="58" spans="1:5" ht="13.5">
      <c r="A58" s="15" t="s">
        <v>59</v>
      </c>
      <c r="B58" s="38"/>
      <c r="C58" s="35"/>
      <c r="D58" s="35">
        <f>SUM(D54:D57)</f>
        <v>0</v>
      </c>
      <c r="E58" s="47">
        <f>D58*$C$5</f>
        <v>0</v>
      </c>
    </row>
    <row r="59" spans="2:5" ht="13.5">
      <c r="B59" s="40"/>
      <c r="C59" s="40"/>
      <c r="D59" s="40"/>
      <c r="E59" s="22"/>
    </row>
    <row r="60" spans="1:5" ht="28.5" thickBot="1">
      <c r="A60" s="55" t="s">
        <v>42</v>
      </c>
      <c r="B60" s="41"/>
      <c r="C60" s="34"/>
      <c r="D60" s="41">
        <f>D21+D41+D52+D58</f>
        <v>0</v>
      </c>
      <c r="E60" s="66">
        <f>D60*$C$5</f>
        <v>0</v>
      </c>
    </row>
    <row r="61" spans="1:6" s="2" customFormat="1" ht="15" thickTop="1">
      <c r="A61" s="8"/>
      <c r="B61" s="42"/>
      <c r="C61" s="42"/>
      <c r="D61" s="42"/>
      <c r="E61" s="23"/>
      <c r="F61" s="4"/>
    </row>
    <row r="62" spans="1:5" ht="13.5">
      <c r="A62" s="59" t="s">
        <v>66</v>
      </c>
      <c r="B62" s="40"/>
      <c r="C62" s="40"/>
      <c r="D62" s="40"/>
      <c r="E62" s="22"/>
    </row>
    <row r="63" spans="1:5" ht="13.5">
      <c r="A63" s="9" t="s">
        <v>36</v>
      </c>
      <c r="B63" s="36">
        <v>0</v>
      </c>
      <c r="C63" s="50">
        <f>B63*$C$5</f>
        <v>0</v>
      </c>
      <c r="D63" s="49"/>
      <c r="E63" s="22"/>
    </row>
    <row r="64" spans="1:5" ht="13.5">
      <c r="A64" s="9" t="s">
        <v>39</v>
      </c>
      <c r="B64" s="37">
        <v>0</v>
      </c>
      <c r="C64" s="50">
        <f>B64*$C$5</f>
        <v>0</v>
      </c>
      <c r="D64" s="49"/>
      <c r="E64" s="22"/>
    </row>
    <row r="65" spans="1:5" ht="15" thickBot="1">
      <c r="A65" s="10"/>
      <c r="B65" s="34"/>
      <c r="C65" s="34"/>
      <c r="D65" s="34"/>
      <c r="E65" s="21"/>
    </row>
    <row r="66" spans="1:5" ht="15" thickTop="1">
      <c r="A66" s="62"/>
      <c r="B66" s="63"/>
      <c r="C66" s="63"/>
      <c r="D66" s="64"/>
      <c r="E66" s="65"/>
    </row>
    <row r="67" spans="1:4" ht="13.5">
      <c r="A67" s="53" t="s">
        <v>67</v>
      </c>
      <c r="B67" s="36">
        <v>0</v>
      </c>
      <c r="C67" s="50">
        <f>B67*$C$5</f>
        <v>0</v>
      </c>
      <c r="D67" s="51"/>
    </row>
    <row r="68" spans="1:5" ht="27.75">
      <c r="A68" s="54" t="s">
        <v>5</v>
      </c>
      <c r="B68" s="48">
        <v>0</v>
      </c>
      <c r="C68" s="50"/>
      <c r="D68" s="52"/>
      <c r="E68" s="24"/>
    </row>
    <row r="69" spans="1:5" ht="27.75">
      <c r="A69" s="53" t="s">
        <v>68</v>
      </c>
      <c r="B69" s="36">
        <v>0</v>
      </c>
      <c r="C69" s="50">
        <f>B69*$C$5</f>
        <v>0</v>
      </c>
      <c r="D69" s="51"/>
      <c r="E69" s="24"/>
    </row>
    <row r="70" spans="1:5" ht="15" thickBot="1">
      <c r="A70" s="16"/>
      <c r="B70" s="41"/>
      <c r="C70" s="34"/>
      <c r="D70" s="43"/>
      <c r="E70" s="21"/>
    </row>
    <row r="71" spans="1:6" s="2" customFormat="1" ht="15" thickTop="1">
      <c r="A71" s="17"/>
      <c r="B71" s="44"/>
      <c r="C71" s="45"/>
      <c r="D71" s="45"/>
      <c r="E71" s="25"/>
      <c r="F71" s="4"/>
    </row>
    <row r="72" spans="1:5" ht="13.5">
      <c r="A72" s="1"/>
      <c r="B72" s="32"/>
      <c r="E72" s="26"/>
    </row>
    <row r="73" spans="1:5" ht="13.5">
      <c r="A73" s="1"/>
      <c r="B73" s="32"/>
      <c r="E73" s="26"/>
    </row>
    <row r="74" spans="1:5" ht="13.5">
      <c r="A74" s="1"/>
      <c r="B74" s="32"/>
      <c r="E74" s="26"/>
    </row>
    <row r="75" spans="1:5" ht="13.5">
      <c r="A75" s="1"/>
      <c r="B75" s="32"/>
      <c r="E75" s="26"/>
    </row>
    <row r="76" spans="1:5" ht="13.5">
      <c r="A76" s="1"/>
      <c r="B76" s="32"/>
      <c r="E76" s="26"/>
    </row>
    <row r="77" spans="1:5" ht="13.5">
      <c r="A77" s="1"/>
      <c r="B77" s="32"/>
      <c r="E77" s="26"/>
    </row>
    <row r="78" spans="1:5" ht="13.5">
      <c r="A78" s="1"/>
      <c r="B78" s="32"/>
      <c r="E78" s="26"/>
    </row>
    <row r="79" spans="1:5" ht="13.5">
      <c r="A79" s="1"/>
      <c r="B79" s="32"/>
      <c r="E79" s="26"/>
    </row>
    <row r="80" spans="1:5" ht="13.5">
      <c r="A80" s="1"/>
      <c r="B80" s="32"/>
      <c r="E80" s="26"/>
    </row>
    <row r="81" spans="1:5" ht="13.5">
      <c r="A81" s="1"/>
      <c r="B81" s="32"/>
      <c r="E81" s="26"/>
    </row>
    <row r="82" spans="1:5" ht="13.5">
      <c r="A82" s="1"/>
      <c r="B82" s="32"/>
      <c r="E82" s="26"/>
    </row>
    <row r="83" spans="1:5" ht="13.5">
      <c r="A83" s="1"/>
      <c r="B83" s="32"/>
      <c r="E83" s="26"/>
    </row>
    <row r="84" spans="1:5" ht="13.5">
      <c r="A84" s="1"/>
      <c r="B84" s="32"/>
      <c r="E84" s="26"/>
    </row>
    <row r="85" spans="1:5" ht="13.5">
      <c r="A85" s="1"/>
      <c r="B85" s="32"/>
      <c r="E85" s="26"/>
    </row>
    <row r="86" spans="1:5" ht="13.5">
      <c r="A86" s="1"/>
      <c r="B86" s="32"/>
      <c r="E86" s="26"/>
    </row>
    <row r="87" spans="1:5" ht="13.5">
      <c r="A87" s="1"/>
      <c r="B87" s="32"/>
      <c r="E87" s="26"/>
    </row>
    <row r="88" spans="1:5" ht="13.5">
      <c r="A88" s="1"/>
      <c r="E88" s="26"/>
    </row>
    <row r="89" spans="1:5" ht="13.5">
      <c r="A89" s="1"/>
      <c r="E89" s="26"/>
    </row>
    <row r="90" spans="1:5" ht="13.5">
      <c r="A90" s="1"/>
      <c r="E90" s="26"/>
    </row>
    <row r="91" spans="1:5" ht="13.5">
      <c r="A91" s="1"/>
      <c r="E91" s="26"/>
    </row>
    <row r="92" spans="1:5" ht="13.5">
      <c r="A92" s="1"/>
      <c r="E92" s="26"/>
    </row>
    <row r="93" spans="1:5" ht="13.5">
      <c r="A93" s="1"/>
      <c r="E93" s="26"/>
    </row>
    <row r="94" spans="1:5" ht="13.5">
      <c r="A94" s="1"/>
      <c r="E94" s="26"/>
    </row>
    <row r="95" spans="1:5" ht="13.5">
      <c r="A95" s="1"/>
      <c r="E95" s="26"/>
    </row>
    <row r="96" spans="1:5" ht="13.5">
      <c r="A96" s="1"/>
      <c r="E96" s="26"/>
    </row>
    <row r="97" spans="1:5" ht="13.5">
      <c r="A97" s="1"/>
      <c r="E97" s="26"/>
    </row>
    <row r="98" spans="1:5" ht="13.5">
      <c r="A98" s="1"/>
      <c r="E98" s="26"/>
    </row>
    <row r="99" spans="1:5" ht="13.5">
      <c r="A99" s="1"/>
      <c r="E99" s="26"/>
    </row>
    <row r="100" spans="1:5" ht="13.5">
      <c r="A100" s="1"/>
      <c r="E100" s="26"/>
    </row>
    <row r="101" spans="1:5" ht="13.5">
      <c r="A101" s="1"/>
      <c r="E101" s="26"/>
    </row>
    <row r="102" spans="1:5" ht="13.5">
      <c r="A102" s="1"/>
      <c r="E102" s="26"/>
    </row>
    <row r="103" spans="1:5" ht="13.5">
      <c r="A103" s="1"/>
      <c r="E103" s="26"/>
    </row>
    <row r="104" spans="1:5" ht="13.5">
      <c r="A104" s="1"/>
      <c r="E104" s="26"/>
    </row>
    <row r="105" spans="1:5" ht="13.5">
      <c r="A105" s="1"/>
      <c r="E105" s="26"/>
    </row>
    <row r="106" spans="1:5" ht="13.5">
      <c r="A106" s="1"/>
      <c r="E106" s="26"/>
    </row>
    <row r="107" spans="1:5" ht="13.5">
      <c r="A107" s="1"/>
      <c r="E107" s="26"/>
    </row>
    <row r="108" spans="1:5" ht="13.5">
      <c r="A108" s="1"/>
      <c r="E108" s="26"/>
    </row>
    <row r="109" spans="1:5" ht="13.5">
      <c r="A109" s="1"/>
      <c r="E109" s="26"/>
    </row>
    <row r="110" spans="1:5" ht="13.5">
      <c r="A110" s="1"/>
      <c r="E110" s="26"/>
    </row>
    <row r="111" spans="1:5" ht="13.5">
      <c r="A111" s="1"/>
      <c r="E111" s="26"/>
    </row>
    <row r="112" spans="1:5" ht="13.5">
      <c r="A112" s="1"/>
      <c r="E112" s="26"/>
    </row>
    <row r="113" spans="1:5" ht="13.5">
      <c r="A113" s="1"/>
      <c r="E113" s="26"/>
    </row>
    <row r="114" spans="1:5" ht="13.5">
      <c r="A114" s="1"/>
      <c r="E114" s="26"/>
    </row>
    <row r="115" spans="1:5" ht="13.5">
      <c r="A115" s="1"/>
      <c r="E115" s="26"/>
    </row>
    <row r="116" spans="1:5" ht="13.5">
      <c r="A116" s="1"/>
      <c r="E116" s="26"/>
    </row>
    <row r="117" spans="1:5" ht="13.5">
      <c r="A117" s="1"/>
      <c r="E117" s="26"/>
    </row>
    <row r="118" spans="1:5" ht="13.5">
      <c r="A118" s="1"/>
      <c r="E118" s="26"/>
    </row>
    <row r="119" spans="1:5" ht="13.5">
      <c r="A119" s="1"/>
      <c r="E119" s="26"/>
    </row>
    <row r="120" spans="1:5" ht="13.5">
      <c r="A120" s="1"/>
      <c r="E120" s="26"/>
    </row>
    <row r="121" spans="1:5" ht="13.5">
      <c r="A121" s="1"/>
      <c r="E121" s="26"/>
    </row>
    <row r="122" spans="1:5" ht="13.5">
      <c r="A122" s="1"/>
      <c r="E122" s="26"/>
    </row>
    <row r="123" spans="1:5" ht="13.5">
      <c r="A123" s="1"/>
      <c r="E123" s="26"/>
    </row>
    <row r="124" spans="1:5" ht="13.5">
      <c r="A124" s="1"/>
      <c r="E124" s="26"/>
    </row>
    <row r="125" spans="1:5" ht="13.5">
      <c r="A125" s="1"/>
      <c r="E125" s="26"/>
    </row>
    <row r="126" spans="1:5" ht="13.5">
      <c r="A126" s="1"/>
      <c r="E126" s="26"/>
    </row>
    <row r="127" spans="1:5" ht="13.5">
      <c r="A127" s="1"/>
      <c r="E127" s="26"/>
    </row>
    <row r="128" spans="1:5" ht="13.5">
      <c r="A128" s="1"/>
      <c r="E128" s="26"/>
    </row>
    <row r="129" spans="1:5" ht="13.5">
      <c r="A129" s="1"/>
      <c r="E129" s="26"/>
    </row>
    <row r="130" spans="1:5" ht="13.5">
      <c r="A130" s="1"/>
      <c r="E130" s="26"/>
    </row>
    <row r="131" spans="1:5" ht="13.5">
      <c r="A131" s="1"/>
      <c r="E131" s="26"/>
    </row>
    <row r="132" spans="1:5" ht="13.5">
      <c r="A132" s="1"/>
      <c r="E132" s="26"/>
    </row>
    <row r="133" spans="1:5" ht="13.5">
      <c r="A133" s="1"/>
      <c r="E133" s="26"/>
    </row>
    <row r="134" spans="1:5" ht="13.5">
      <c r="A134" s="1"/>
      <c r="E134" s="26"/>
    </row>
    <row r="135" spans="1:5" ht="13.5">
      <c r="A135" s="1"/>
      <c r="E135" s="26"/>
    </row>
    <row r="136" spans="1:5" ht="13.5">
      <c r="A136" s="1"/>
      <c r="E136" s="26"/>
    </row>
    <row r="137" spans="1:5" ht="13.5">
      <c r="A137" s="1"/>
      <c r="E137" s="26"/>
    </row>
    <row r="138" spans="1:5" ht="13.5">
      <c r="A138" s="1"/>
      <c r="E138" s="26"/>
    </row>
    <row r="139" spans="1:5" ht="13.5">
      <c r="A139" s="1"/>
      <c r="E139" s="26"/>
    </row>
    <row r="140" spans="1:5" ht="13.5">
      <c r="A140" s="1"/>
      <c r="E140" s="26"/>
    </row>
    <row r="141" spans="1:5" ht="13.5">
      <c r="A141" s="1"/>
      <c r="E141" s="26"/>
    </row>
    <row r="142" spans="1:5" ht="13.5">
      <c r="A142" s="1"/>
      <c r="E142" s="26"/>
    </row>
    <row r="143" spans="1:5" ht="13.5">
      <c r="A143" s="1"/>
      <c r="E143" s="26"/>
    </row>
  </sheetData>
  <sheetProtection/>
  <mergeCells count="6">
    <mergeCell ref="A3:E3"/>
    <mergeCell ref="B2:E2"/>
    <mergeCell ref="E24:E26"/>
    <mergeCell ref="A4:E4"/>
    <mergeCell ref="E27:E29"/>
    <mergeCell ref="A1:E1"/>
  </mergeCells>
  <printOptions gridLines="1" horizontalCentered="1"/>
  <pageMargins left="0.24" right="0.39" top="0.98" bottom="0.79" header="0.5" footer="0.25"/>
  <pageSetup fitToHeight="2" fitToWidth="1" orientation="landscape" scale="94"/>
  <headerFooter alignWithMargins="0">
    <oddHeader xml:space="preserve">&amp;C&amp;"CG Omega,Regular"Conference Budget Worksheet for ACL/NAACL/EACL conference proposals
   &amp;"Times New Roman,Regular"                              </oddHeader>
    <oddFooter>&amp;L&amp;"Optima,Regular"Template revised 17 June 2008&amp;R&amp;"Optima,Regular"Page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2009-04-01T17:46:12Z</cp:lastPrinted>
  <dcterms:created xsi:type="dcterms:W3CDTF">1999-05-19T14:12:27Z</dcterms:created>
  <dcterms:modified xsi:type="dcterms:W3CDTF">2016-06-22T17:12:18Z</dcterms:modified>
  <cp:category/>
  <cp:version/>
  <cp:contentType/>
  <cp:contentStatus/>
</cp:coreProperties>
</file>